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gortenau.sharepoint.com/Freigegebene Dokumente/Regionalentwicklung Ortenau/Alle/Marketing/Homepage/Downloads/"/>
    </mc:Choice>
  </mc:AlternateContent>
  <xr:revisionPtr revIDLastSave="0" documentId="8_{4EAFF3B5-82EE-41EF-A584-5AABAFF9FF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tenberechnung DIN 27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H43" i="1" s="1"/>
  <c r="F23" i="1"/>
  <c r="H23" i="1" s="1"/>
  <c r="G55" i="1" l="1"/>
  <c r="F7" i="1" l="1"/>
  <c r="H7" i="1" s="1"/>
  <c r="F8" i="1"/>
  <c r="H8" i="1" s="1"/>
  <c r="F6" i="1"/>
  <c r="F10" i="1"/>
  <c r="G9" i="1"/>
  <c r="G15" i="1"/>
  <c r="F9" i="1" l="1"/>
  <c r="H6" i="1"/>
  <c r="H9" i="1" s="1"/>
  <c r="F50" i="1" l="1"/>
  <c r="F51" i="1"/>
  <c r="H51" i="1" s="1"/>
  <c r="F52" i="1"/>
  <c r="F53" i="1"/>
  <c r="H53" i="1" s="1"/>
  <c r="F54" i="1"/>
  <c r="F49" i="1"/>
  <c r="H49" i="1" s="1"/>
  <c r="H50" i="1"/>
  <c r="H52" i="1"/>
  <c r="F41" i="1"/>
  <c r="H41" i="1" s="1"/>
  <c r="F42" i="1"/>
  <c r="H42" i="1" s="1"/>
  <c r="F47" i="1"/>
  <c r="H47" i="1" s="1"/>
  <c r="F46" i="1"/>
  <c r="H46" i="1" s="1"/>
  <c r="F37" i="1"/>
  <c r="H37" i="1" s="1"/>
  <c r="F38" i="1"/>
  <c r="H38" i="1" s="1"/>
  <c r="F39" i="1"/>
  <c r="H39" i="1" s="1"/>
  <c r="F40" i="1"/>
  <c r="H40" i="1" s="1"/>
  <c r="F44" i="1"/>
  <c r="H44" i="1" s="1"/>
  <c r="F36" i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26" i="1"/>
  <c r="H2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4" i="1"/>
  <c r="H24" i="1" s="1"/>
  <c r="F16" i="1"/>
  <c r="F14" i="1"/>
  <c r="H14" i="1" s="1"/>
  <c r="F11" i="1"/>
  <c r="H11" i="1" s="1"/>
  <c r="F12" i="1"/>
  <c r="H12" i="1" s="1"/>
  <c r="F13" i="1"/>
  <c r="G25" i="1"/>
  <c r="G35" i="1"/>
  <c r="G45" i="1"/>
  <c r="G48" i="1"/>
  <c r="F25" i="1" l="1"/>
  <c r="F45" i="1"/>
  <c r="H36" i="1"/>
  <c r="H45" i="1" s="1"/>
  <c r="H16" i="1"/>
  <c r="H25" i="1" s="1"/>
  <c r="F48" i="1"/>
  <c r="F35" i="1"/>
  <c r="H55" i="1"/>
  <c r="F55" i="1"/>
  <c r="F15" i="1"/>
  <c r="H10" i="1"/>
  <c r="H15" i="1" s="1"/>
  <c r="H48" i="1"/>
  <c r="H35" i="1"/>
  <c r="G56" i="1"/>
  <c r="F56" i="1" l="1"/>
  <c r="H56" i="1"/>
  <c r="F57" i="1"/>
  <c r="F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Norz, Richard (MLR)</author>
  </authors>
  <commentList>
    <comment ref="H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Spalte wird berechnet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Formel berechnet 19% aus KG 200-700 der Spalte "bare Ausgaben"
</t>
        </r>
      </text>
    </comment>
  </commentList>
</comments>
</file>

<file path=xl/sharedStrings.xml><?xml version="1.0" encoding="utf-8"?>
<sst xmlns="http://schemas.openxmlformats.org/spreadsheetml/2006/main" count="73" uniqueCount="72">
  <si>
    <t>Bauherr:</t>
  </si>
  <si>
    <t>Bauvorhaben:</t>
  </si>
  <si>
    <t>Plan vom:</t>
  </si>
  <si>
    <t>Kostengruppen-Leistungsbereiche</t>
  </si>
  <si>
    <t>Gesamt-</t>
  </si>
  <si>
    <t>davon</t>
  </si>
  <si>
    <t xml:space="preserve">kosten </t>
  </si>
  <si>
    <t>unbare</t>
  </si>
  <si>
    <t>bare</t>
  </si>
  <si>
    <t>Eigenleistungen</t>
  </si>
  <si>
    <t>Grundstück</t>
  </si>
  <si>
    <t>Dächer</t>
  </si>
  <si>
    <t>Baukonstruktive Einbauten</t>
  </si>
  <si>
    <t>Summe Bauwerk - Konstruktion</t>
  </si>
  <si>
    <t>Abwasser-, Wasser-, Gasanlagen</t>
  </si>
  <si>
    <t>Wärmeversorgungsanlagen</t>
  </si>
  <si>
    <t>Lufttechnische Anlagen</t>
  </si>
  <si>
    <t>Starkstromanlagen</t>
  </si>
  <si>
    <t>Fernmelde- und informationstechnische Anlagen</t>
  </si>
  <si>
    <t>Förderanlagen</t>
  </si>
  <si>
    <t>Nutzungsspezifische Anlagen</t>
  </si>
  <si>
    <t>Summe Bauwerk - Technische Anlagen</t>
  </si>
  <si>
    <t>Summe Außenanlagen</t>
  </si>
  <si>
    <t>Ausstattung</t>
  </si>
  <si>
    <t>Kunstwerke</t>
  </si>
  <si>
    <t>Ausstattung und Kunstwerke</t>
  </si>
  <si>
    <t>Allgemeine Baunebenkosten</t>
  </si>
  <si>
    <t>Summe Baunebenkosten</t>
  </si>
  <si>
    <t>Gesamtkosten (Netto)</t>
  </si>
  <si>
    <t>Umsatzsteuer</t>
  </si>
  <si>
    <t>Gesamtkosten (Brutto)</t>
  </si>
  <si>
    <t xml:space="preserve">Planer: </t>
  </si>
  <si>
    <t>Datum, Unterschrift des Planers:</t>
  </si>
  <si>
    <t>Ausgaben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</si>
  <si>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 Bitte erläutern - sonst nicht förderfähig</t>
    </r>
  </si>
  <si>
    <t>Menge</t>
  </si>
  <si>
    <t>Einheit</t>
  </si>
  <si>
    <t xml:space="preserve">Kostenkennwert </t>
  </si>
  <si>
    <t xml:space="preserve">bzw. </t>
  </si>
  <si>
    <t>Einheitspreis</t>
  </si>
  <si>
    <t>Herrichten</t>
  </si>
  <si>
    <t>öffentliche Erschließung</t>
  </si>
  <si>
    <t>nichtöffentliche Erschließung</t>
  </si>
  <si>
    <t>Wasserflächen</t>
  </si>
  <si>
    <t>Bauherrenaufgaben</t>
  </si>
  <si>
    <t>²) nicht förderfähig</t>
  </si>
  <si>
    <t>Grundstückswert</t>
  </si>
  <si>
    <r>
      <t xml:space="preserve">Grundstücksnebenkosten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</si>
  <si>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t xml:space="preserve">Freimachung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</si>
  <si>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Vorbereitung der Objektplanung</t>
  </si>
  <si>
    <t>Vorbereitende Maßnahmen</t>
  </si>
  <si>
    <t>Baugrube/Erdbau</t>
  </si>
  <si>
    <t>Gründung, Unterbau</t>
  </si>
  <si>
    <t>Außenwände/ Vertikale Baukonstruktion, außen</t>
  </si>
  <si>
    <t>Innenwände/ Vertikale Baukonstruktion außen</t>
  </si>
  <si>
    <t>Decken/ Horizontale Baukonstruktion</t>
  </si>
  <si>
    <t>Infrastrukturanlagen</t>
  </si>
  <si>
    <t>Gebäude- und Anlagenautomation</t>
  </si>
  <si>
    <t>Erdbau</t>
  </si>
  <si>
    <t>Oberbau, Deckschichten</t>
  </si>
  <si>
    <t>Baukonstruktion</t>
  </si>
  <si>
    <t>Technische Anlagen</t>
  </si>
  <si>
    <t>Einbauten in Außenanlagen und Freiflächen</t>
  </si>
  <si>
    <t>Vegetationsflächen</t>
  </si>
  <si>
    <t>Objektplanung</t>
  </si>
  <si>
    <t>Fachplanung</t>
  </si>
  <si>
    <t>Künstlerische Leistungen</t>
  </si>
  <si>
    <r>
      <t>Übergangsmaßnahmen</t>
    </r>
    <r>
      <rPr>
        <vertAlign val="superscript"/>
        <sz val="10"/>
        <rFont val="Arial"/>
        <family val="2"/>
      </rPr>
      <t xml:space="preserve"> 1)</t>
    </r>
  </si>
  <si>
    <r>
      <t xml:space="preserve">Sonstige Massnahmen für Baukonstruktion </t>
    </r>
    <r>
      <rPr>
        <vertAlign val="superscript"/>
        <sz val="10"/>
        <rFont val="Arial"/>
        <family val="2"/>
      </rPr>
      <t>1)</t>
    </r>
  </si>
  <si>
    <r>
      <t>Sonstige Maßnahmen für technische Anlagen</t>
    </r>
    <r>
      <rPr>
        <vertAlign val="superscript"/>
        <sz val="10"/>
        <rFont val="Arial"/>
        <family val="2"/>
      </rPr>
      <t xml:space="preserve"> 1)</t>
    </r>
  </si>
  <si>
    <r>
      <t xml:space="preserve">Sonstige Maßnahmen für Außenanlagen </t>
    </r>
    <r>
      <rPr>
        <vertAlign val="superscript"/>
        <sz val="10"/>
        <rFont val="Arial"/>
        <family val="2"/>
      </rPr>
      <t>1)</t>
    </r>
  </si>
  <si>
    <r>
      <t xml:space="preserve">Ausgleichsabgaben </t>
    </r>
    <r>
      <rPr>
        <vertAlign val="superscript"/>
        <sz val="10"/>
        <rFont val="Arial"/>
        <family val="2"/>
      </rPr>
      <t xml:space="preserve">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</si>
</sst>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_€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10" xfId="0" applyFont="1" applyBorder="1" applyAlignment="1" applyProtection="1">
      <alignment horizontal="left" vertical="center"/>
      <protection locked="0"/>
    </xf>
    <xf numFmtId="14" fontId="0" fillId="0" borderId="9" xfId="0" applyNumberFormat="1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164" fontId="1" fillId="0" borderId="7" xfId="0" applyNumberFormat="1" applyFont="1" applyBorder="1" applyAlignment="1">
      <alignment horizontal="right"/>
    </xf>
    <xf numFmtId="164" fontId="0" fillId="0" borderId="7" xfId="0" applyNumberFormat="1" applyBorder="1" applyAlignment="1" applyProtection="1">
      <alignment horizontal="right"/>
      <protection locked="0"/>
    </xf>
    <xf numFmtId="164" fontId="0" fillId="0" borderId="9" xfId="0" applyNumberFormat="1" applyBorder="1" applyProtection="1">
      <protection locked="0"/>
    </xf>
    <xf numFmtId="164" fontId="0" fillId="0" borderId="22" xfId="0" applyNumberFormat="1" applyBorder="1" applyAlignment="1" applyProtection="1">
      <alignment horizontal="right"/>
      <protection locked="0"/>
    </xf>
    <xf numFmtId="164" fontId="3" fillId="0" borderId="19" xfId="0" applyNumberFormat="1" applyFont="1" applyBorder="1" applyAlignment="1">
      <alignment horizontal="right" vertical="center"/>
    </xf>
    <xf numFmtId="164" fontId="2" fillId="0" borderId="7" xfId="0" applyNumberFormat="1" applyFont="1" applyBorder="1" applyProtection="1">
      <protection locked="0"/>
    </xf>
    <xf numFmtId="164" fontId="0" fillId="0" borderId="7" xfId="0" applyNumberFormat="1" applyBorder="1" applyAlignment="1">
      <alignment horizontal="right"/>
    </xf>
    <xf numFmtId="164" fontId="1" fillId="0" borderId="7" xfId="1" applyNumberFormat="1" applyFont="1" applyFill="1" applyBorder="1" applyAlignment="1" applyProtection="1">
      <alignment horizontal="right"/>
      <protection locked="0"/>
    </xf>
    <xf numFmtId="164" fontId="1" fillId="0" borderId="7" xfId="1" applyNumberFormat="1" applyFont="1" applyFill="1" applyBorder="1" applyAlignment="1" applyProtection="1">
      <alignment horizontal="right"/>
    </xf>
    <xf numFmtId="164" fontId="1" fillId="3" borderId="7" xfId="1" applyNumberFormat="1" applyFont="1" applyFill="1" applyBorder="1" applyAlignment="1" applyProtection="1">
      <alignment horizontal="right"/>
    </xf>
    <xf numFmtId="164" fontId="1" fillId="4" borderId="7" xfId="1" applyNumberFormat="1" applyFont="1" applyFill="1" applyBorder="1" applyAlignment="1" applyProtection="1">
      <alignment horizontal="right"/>
    </xf>
    <xf numFmtId="164" fontId="0" fillId="0" borderId="1" xfId="0" applyNumberFormat="1" applyBorder="1" applyProtection="1">
      <protection locked="0"/>
    </xf>
    <xf numFmtId="164" fontId="2" fillId="0" borderId="7" xfId="0" applyNumberFormat="1" applyFont="1" applyBorder="1" applyAlignment="1">
      <alignment horizontal="right"/>
    </xf>
    <xf numFmtId="164" fontId="1" fillId="0" borderId="1" xfId="0" applyNumberFormat="1" applyFont="1" applyBorder="1" applyProtection="1">
      <protection locked="0"/>
    </xf>
    <xf numFmtId="164" fontId="3" fillId="0" borderId="16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164" fontId="1" fillId="0" borderId="5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164" fontId="3" fillId="0" borderId="18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164" fontId="3" fillId="0" borderId="20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64" fontId="3" fillId="0" borderId="2" xfId="0" applyNumberFormat="1" applyFont="1" applyBorder="1" applyAlignment="1" applyProtection="1">
      <alignment vertical="center"/>
      <protection locked="0"/>
    </xf>
    <xf numFmtId="164" fontId="3" fillId="2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164" fontId="3" fillId="0" borderId="13" xfId="0" applyNumberFormat="1" applyFont="1" applyBorder="1" applyAlignment="1" applyProtection="1">
      <alignment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3" xfId="0" applyBorder="1"/>
    <xf numFmtId="0" fontId="3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/>
    <xf numFmtId="0" fontId="0" fillId="0" borderId="22" xfId="0" applyBorder="1" applyAlignment="1">
      <alignment horizontal="center" vertical="center"/>
    </xf>
    <xf numFmtId="0" fontId="1" fillId="0" borderId="22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left"/>
    </xf>
    <xf numFmtId="0" fontId="1" fillId="0" borderId="3" xfId="2" applyBorder="1" applyAlignment="1">
      <alignment horizontal="center"/>
    </xf>
    <xf numFmtId="0" fontId="1" fillId="0" borderId="3" xfId="2" applyBorder="1" applyAlignment="1">
      <alignment horizontal="left"/>
    </xf>
    <xf numFmtId="0" fontId="1" fillId="0" borderId="11" xfId="2" applyBorder="1" applyAlignment="1">
      <alignment horizontal="center"/>
    </xf>
    <xf numFmtId="0" fontId="1" fillId="0" borderId="11" xfId="2" applyBorder="1" applyAlignment="1">
      <alignment horizontal="left"/>
    </xf>
    <xf numFmtId="0" fontId="1" fillId="0" borderId="6" xfId="2" applyBorder="1" applyAlignment="1">
      <alignment horizontal="center"/>
    </xf>
    <xf numFmtId="0" fontId="1" fillId="0" borderId="6" xfId="2" applyBorder="1" applyAlignment="1">
      <alignment horizontal="left"/>
    </xf>
    <xf numFmtId="0" fontId="1" fillId="0" borderId="22" xfId="2" applyBorder="1" applyAlignment="1">
      <alignment horizontal="center" vertical="center"/>
    </xf>
    <xf numFmtId="0" fontId="1" fillId="0" borderId="22" xfId="2" applyBorder="1" applyAlignment="1">
      <alignment vertical="center"/>
    </xf>
    <xf numFmtId="0" fontId="1" fillId="0" borderId="11" xfId="2" applyBorder="1" applyAlignment="1">
      <alignment horizontal="center" vertical="center"/>
    </xf>
    <xf numFmtId="0" fontId="1" fillId="0" borderId="11" xfId="2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4">
    <cellStyle name="Standard" xfId="0" builtinId="0"/>
    <cellStyle name="Standard 2" xfId="2" xr:uid="{00000000-0005-0000-0000-000001000000}"/>
    <cellStyle name="Währung" xfId="1" builtinId="4"/>
    <cellStyle name="Währung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view="pageLayout" topLeftCell="A48" zoomScale="70" zoomScaleNormal="85" zoomScaleSheetLayoutView="85" zoomScalePageLayoutView="70" workbookViewId="0">
      <selection activeCell="B1" sqref="B1"/>
    </sheetView>
  </sheetViews>
  <sheetFormatPr baseColWidth="10" defaultColWidth="11.42578125" defaultRowHeight="12.75" x14ac:dyDescent="0.2"/>
  <cols>
    <col min="1" max="1" width="8.7109375" style="31" customWidth="1"/>
    <col min="2" max="2" width="48" style="31" customWidth="1"/>
    <col min="3" max="3" width="15.140625" style="31" customWidth="1"/>
    <col min="4" max="4" width="12" style="31" customWidth="1"/>
    <col min="5" max="5" width="23.28515625" style="31" customWidth="1"/>
    <col min="6" max="7" width="14.7109375" style="31" customWidth="1"/>
    <col min="8" max="8" width="15.85546875" style="31" customWidth="1"/>
    <col min="9" max="16384" width="11.42578125" style="31"/>
  </cols>
  <sheetData>
    <row r="1" spans="1:10" s="30" customFormat="1" ht="20.25" customHeight="1" x14ac:dyDescent="0.2">
      <c r="A1" s="54" t="s">
        <v>0</v>
      </c>
      <c r="B1" s="27"/>
      <c r="C1" s="56" t="s">
        <v>1</v>
      </c>
      <c r="D1" s="100"/>
      <c r="E1" s="100"/>
      <c r="F1" s="100"/>
      <c r="G1" s="100"/>
      <c r="H1" s="101"/>
    </row>
    <row r="2" spans="1:10" s="30" customFormat="1" ht="20.25" customHeight="1" x14ac:dyDescent="0.2">
      <c r="A2" s="55" t="s">
        <v>2</v>
      </c>
      <c r="B2" s="1"/>
      <c r="C2" s="57" t="s">
        <v>31</v>
      </c>
      <c r="D2" s="100"/>
      <c r="E2" s="100"/>
      <c r="F2" s="100"/>
      <c r="G2" s="100"/>
      <c r="H2" s="101"/>
    </row>
    <row r="3" spans="1:10" ht="19.5" customHeight="1" x14ac:dyDescent="0.2">
      <c r="A3" s="102" t="s">
        <v>3</v>
      </c>
      <c r="B3" s="103"/>
      <c r="C3" s="108" t="s">
        <v>35</v>
      </c>
      <c r="D3" s="108" t="s">
        <v>36</v>
      </c>
      <c r="E3" s="58" t="s">
        <v>37</v>
      </c>
      <c r="F3" s="59" t="s">
        <v>4</v>
      </c>
      <c r="G3" s="60" t="s">
        <v>5</v>
      </c>
      <c r="H3" s="61"/>
    </row>
    <row r="4" spans="1:10" x14ac:dyDescent="0.2">
      <c r="A4" s="104"/>
      <c r="B4" s="105"/>
      <c r="C4" s="109"/>
      <c r="D4" s="109"/>
      <c r="E4" s="62" t="s">
        <v>38</v>
      </c>
      <c r="F4" s="63" t="s">
        <v>6</v>
      </c>
      <c r="G4" s="59" t="s">
        <v>7</v>
      </c>
      <c r="H4" s="64" t="s">
        <v>8</v>
      </c>
      <c r="J4" s="32"/>
    </row>
    <row r="5" spans="1:10" ht="13.5" thickBot="1" x14ac:dyDescent="0.25">
      <c r="A5" s="106"/>
      <c r="B5" s="107"/>
      <c r="C5" s="110"/>
      <c r="D5" s="110"/>
      <c r="E5" s="65" t="s">
        <v>39</v>
      </c>
      <c r="F5" s="66"/>
      <c r="G5" s="67" t="s">
        <v>9</v>
      </c>
      <c r="H5" s="68" t="s">
        <v>33</v>
      </c>
      <c r="J5" s="32"/>
    </row>
    <row r="6" spans="1:10" x14ac:dyDescent="0.2">
      <c r="A6" s="69">
        <v>110</v>
      </c>
      <c r="B6" s="70" t="s">
        <v>46</v>
      </c>
      <c r="C6" s="3"/>
      <c r="D6" s="3"/>
      <c r="E6" s="7"/>
      <c r="F6" s="8" t="str">
        <f>IF(C6*E6=0," ",C6*E6)</f>
        <v xml:space="preserve"> </v>
      </c>
      <c r="G6" s="9"/>
      <c r="H6" s="28" t="str">
        <f>IFERROR(IF(F6-G6=0," ",F6-G6)," ")</f>
        <v xml:space="preserve"> </v>
      </c>
      <c r="J6" s="32"/>
    </row>
    <row r="7" spans="1:10" ht="14.25" x14ac:dyDescent="0.2">
      <c r="A7" s="69">
        <v>120</v>
      </c>
      <c r="B7" s="70" t="s">
        <v>47</v>
      </c>
      <c r="C7" s="3"/>
      <c r="D7" s="3"/>
      <c r="E7" s="7"/>
      <c r="F7" s="8" t="str">
        <f t="shared" ref="F7:F8" si="0">IF(C7*E7=0," ",C7*E7)</f>
        <v xml:space="preserve"> </v>
      </c>
      <c r="G7" s="9"/>
      <c r="H7" s="28" t="str">
        <f>IFERROR(IF(F7-G7=0," ",F7-G7)," ")</f>
        <v xml:space="preserve"> </v>
      </c>
      <c r="J7" s="32"/>
    </row>
    <row r="8" spans="1:10" ht="14.25" x14ac:dyDescent="0.2">
      <c r="A8" s="71">
        <v>130</v>
      </c>
      <c r="B8" s="72" t="s">
        <v>48</v>
      </c>
      <c r="C8" s="4"/>
      <c r="D8" s="4"/>
      <c r="E8" s="10"/>
      <c r="F8" s="8" t="str">
        <f t="shared" si="0"/>
        <v xml:space="preserve"> </v>
      </c>
      <c r="G8" s="11"/>
      <c r="H8" s="29" t="str">
        <f>IFERROR(IF(F8-G8=0," ",F8-G8)," ")</f>
        <v xml:space="preserve"> </v>
      </c>
      <c r="J8" s="32"/>
    </row>
    <row r="9" spans="1:10" s="30" customFormat="1" ht="20.100000000000001" customHeight="1" thickBot="1" x14ac:dyDescent="0.25">
      <c r="A9" s="73">
        <v>100</v>
      </c>
      <c r="B9" s="74" t="s">
        <v>10</v>
      </c>
      <c r="C9" s="33"/>
      <c r="D9" s="34"/>
      <c r="E9" s="35"/>
      <c r="F9" s="12" t="str">
        <f>IF(SUM(F6:F8)=0," ",SUM(F6:F8))</f>
        <v xml:space="preserve"> </v>
      </c>
      <c r="G9" s="12" t="str">
        <f>IF(SUM(G6:G8)=0," ",SUM(G6:G8))</f>
        <v xml:space="preserve"> </v>
      </c>
      <c r="H9" s="12" t="str">
        <f>IF(SUM(H6:H8)=0," ",SUM(H6:H8))</f>
        <v xml:space="preserve"> </v>
      </c>
    </row>
    <row r="10" spans="1:10" s="30" customFormat="1" x14ac:dyDescent="0.2">
      <c r="A10" s="75">
        <v>210</v>
      </c>
      <c r="B10" s="76" t="s">
        <v>40</v>
      </c>
      <c r="C10" s="5"/>
      <c r="D10" s="5"/>
      <c r="E10" s="13"/>
      <c r="F10" s="14" t="str">
        <f>IF(C10*E10=0," ",C10*E10)</f>
        <v xml:space="preserve"> </v>
      </c>
      <c r="G10" s="15"/>
      <c r="H10" s="16" t="str">
        <f>IFERROR(IF(F10-G10=0," ",F10-G10)," ")</f>
        <v xml:space="preserve"> </v>
      </c>
    </row>
    <row r="11" spans="1:10" s="30" customFormat="1" x14ac:dyDescent="0.2">
      <c r="A11" s="75">
        <v>220</v>
      </c>
      <c r="B11" s="76" t="s">
        <v>41</v>
      </c>
      <c r="C11" s="5"/>
      <c r="D11" s="5"/>
      <c r="E11" s="13"/>
      <c r="F11" s="14" t="str">
        <f t="shared" ref="F11:F13" si="1">IF(C11*E11=0," ",C11*E11)</f>
        <v xml:space="preserve"> </v>
      </c>
      <c r="G11" s="15"/>
      <c r="H11" s="16" t="str">
        <f t="shared" ref="H11" si="2">IFERROR(IF(F11-G11=0," ",F11-G11)," ")</f>
        <v xml:space="preserve"> </v>
      </c>
    </row>
    <row r="12" spans="1:10" s="30" customFormat="1" x14ac:dyDescent="0.2">
      <c r="A12" s="75">
        <v>230</v>
      </c>
      <c r="B12" s="76" t="s">
        <v>42</v>
      </c>
      <c r="C12" s="5"/>
      <c r="D12" s="5"/>
      <c r="E12" s="13"/>
      <c r="F12" s="14" t="str">
        <f t="shared" si="1"/>
        <v xml:space="preserve"> </v>
      </c>
      <c r="G12" s="15"/>
      <c r="H12" s="16" t="str">
        <f>IFERROR(IF(F12-G12=0," ",F12-G12)," ")</f>
        <v xml:space="preserve"> </v>
      </c>
    </row>
    <row r="13" spans="1:10" s="30" customFormat="1" ht="14.25" x14ac:dyDescent="0.2">
      <c r="A13" s="75">
        <v>240</v>
      </c>
      <c r="B13" s="77" t="s">
        <v>71</v>
      </c>
      <c r="C13" s="5"/>
      <c r="D13" s="5"/>
      <c r="E13" s="13"/>
      <c r="F13" s="14" t="str">
        <f t="shared" si="1"/>
        <v xml:space="preserve"> </v>
      </c>
      <c r="G13" s="15"/>
      <c r="H13" s="17"/>
    </row>
    <row r="14" spans="1:10" s="30" customFormat="1" ht="14.25" x14ac:dyDescent="0.2">
      <c r="A14" s="75">
        <v>250</v>
      </c>
      <c r="B14" s="77" t="s">
        <v>67</v>
      </c>
      <c r="C14" s="5"/>
      <c r="D14" s="5"/>
      <c r="E14" s="13"/>
      <c r="F14" s="14" t="str">
        <f>IF(C14*E14=0," ",C14*E14)</f>
        <v xml:space="preserve"> </v>
      </c>
      <c r="G14" s="15"/>
      <c r="H14" s="18" t="str">
        <f>IFERROR(IF(F14-G14=0," ",F14-G14)," ")</f>
        <v xml:space="preserve"> </v>
      </c>
    </row>
    <row r="15" spans="1:10" s="30" customFormat="1" ht="20.100000000000001" customHeight="1" thickBot="1" x14ac:dyDescent="0.25">
      <c r="A15" s="73">
        <v>200</v>
      </c>
      <c r="B15" s="74" t="s">
        <v>50</v>
      </c>
      <c r="C15" s="34"/>
      <c r="D15" s="34"/>
      <c r="E15" s="35"/>
      <c r="F15" s="12" t="str">
        <f>IF(SUM(F10:F14)=0," ",SUM(F10:F14))</f>
        <v xml:space="preserve"> </v>
      </c>
      <c r="G15" s="12" t="str">
        <f>IF(SUM(G10:G14)=0," ",SUM(G10:G14))</f>
        <v xml:space="preserve"> </v>
      </c>
      <c r="H15" s="12" t="str">
        <f>IF(SUM(H10:H14)=0," ",SUM(H10:H14))</f>
        <v xml:space="preserve"> </v>
      </c>
    </row>
    <row r="16" spans="1:10" ht="15" customHeight="1" x14ac:dyDescent="0.2">
      <c r="A16" s="78">
        <v>310</v>
      </c>
      <c r="B16" s="79" t="s">
        <v>51</v>
      </c>
      <c r="C16" s="5"/>
      <c r="D16" s="5"/>
      <c r="E16" s="19"/>
      <c r="F16" s="20" t="str">
        <f>IF(C16*E16=0," ",C16*E16)</f>
        <v xml:space="preserve"> </v>
      </c>
      <c r="G16" s="9"/>
      <c r="H16" s="16" t="str">
        <f>IFERROR(IF(F16-G16=0," ",F16-G16)," ")</f>
        <v xml:space="preserve"> </v>
      </c>
    </row>
    <row r="17" spans="1:8" ht="15" customHeight="1" x14ac:dyDescent="0.2">
      <c r="A17" s="80">
        <v>320</v>
      </c>
      <c r="B17" s="81" t="s">
        <v>52</v>
      </c>
      <c r="C17" s="5"/>
      <c r="D17" s="5"/>
      <c r="E17" s="19"/>
      <c r="F17" s="20" t="str">
        <f t="shared" ref="F17:F24" si="3">IF(C17*E17=0," ",C17*E17)</f>
        <v xml:space="preserve"> </v>
      </c>
      <c r="G17" s="9"/>
      <c r="H17" s="16" t="str">
        <f t="shared" ref="H17:H24" si="4">IFERROR(IF(F17-G17=0," ",F17-G17)," ")</f>
        <v xml:space="preserve"> </v>
      </c>
    </row>
    <row r="18" spans="1:8" ht="15" customHeight="1" x14ac:dyDescent="0.2">
      <c r="A18" s="80">
        <v>330</v>
      </c>
      <c r="B18" s="81" t="s">
        <v>53</v>
      </c>
      <c r="C18" s="5"/>
      <c r="D18" s="5"/>
      <c r="E18" s="19"/>
      <c r="F18" s="20" t="str">
        <f t="shared" si="3"/>
        <v xml:space="preserve"> </v>
      </c>
      <c r="G18" s="9"/>
      <c r="H18" s="16" t="str">
        <f t="shared" si="4"/>
        <v xml:space="preserve"> </v>
      </c>
    </row>
    <row r="19" spans="1:8" ht="15" customHeight="1" x14ac:dyDescent="0.2">
      <c r="A19" s="80">
        <v>340</v>
      </c>
      <c r="B19" s="81" t="s">
        <v>54</v>
      </c>
      <c r="C19" s="5"/>
      <c r="D19" s="5"/>
      <c r="E19" s="19"/>
      <c r="F19" s="20" t="str">
        <f t="shared" si="3"/>
        <v xml:space="preserve"> </v>
      </c>
      <c r="G19" s="9"/>
      <c r="H19" s="16" t="str">
        <f t="shared" si="4"/>
        <v xml:space="preserve"> </v>
      </c>
    </row>
    <row r="20" spans="1:8" ht="15" customHeight="1" x14ac:dyDescent="0.2">
      <c r="A20" s="80">
        <v>350</v>
      </c>
      <c r="B20" s="81" t="s">
        <v>55</v>
      </c>
      <c r="C20" s="5"/>
      <c r="D20" s="5"/>
      <c r="E20" s="19"/>
      <c r="F20" s="20" t="str">
        <f t="shared" si="3"/>
        <v xml:space="preserve"> </v>
      </c>
      <c r="G20" s="9"/>
      <c r="H20" s="16" t="str">
        <f t="shared" si="4"/>
        <v xml:space="preserve"> </v>
      </c>
    </row>
    <row r="21" spans="1:8" ht="15" customHeight="1" x14ac:dyDescent="0.2">
      <c r="A21" s="80">
        <v>360</v>
      </c>
      <c r="B21" s="81" t="s">
        <v>11</v>
      </c>
      <c r="C21" s="5"/>
      <c r="D21" s="5"/>
      <c r="E21" s="19"/>
      <c r="F21" s="20" t="str">
        <f t="shared" si="3"/>
        <v xml:space="preserve"> </v>
      </c>
      <c r="G21" s="9"/>
      <c r="H21" s="16" t="str">
        <f t="shared" si="4"/>
        <v xml:space="preserve"> </v>
      </c>
    </row>
    <row r="22" spans="1:8" ht="15" customHeight="1" x14ac:dyDescent="0.2">
      <c r="A22" s="80">
        <v>370</v>
      </c>
      <c r="B22" s="81" t="s">
        <v>56</v>
      </c>
      <c r="C22" s="5"/>
      <c r="D22" s="5"/>
      <c r="E22" s="19"/>
      <c r="F22" s="20" t="str">
        <f t="shared" si="3"/>
        <v xml:space="preserve"> </v>
      </c>
      <c r="G22" s="9"/>
      <c r="H22" s="16" t="str">
        <f t="shared" si="4"/>
        <v xml:space="preserve"> </v>
      </c>
    </row>
    <row r="23" spans="1:8" ht="15" customHeight="1" x14ac:dyDescent="0.2">
      <c r="A23" s="82">
        <v>380</v>
      </c>
      <c r="B23" s="83" t="s">
        <v>12</v>
      </c>
      <c r="C23" s="5"/>
      <c r="D23" s="5"/>
      <c r="E23" s="19"/>
      <c r="F23" s="20" t="str">
        <f t="shared" si="3"/>
        <v xml:space="preserve"> </v>
      </c>
      <c r="G23" s="9"/>
      <c r="H23" s="16" t="str">
        <f t="shared" si="4"/>
        <v xml:space="preserve"> </v>
      </c>
    </row>
    <row r="24" spans="1:8" ht="15" customHeight="1" x14ac:dyDescent="0.2">
      <c r="A24" s="84">
        <v>390</v>
      </c>
      <c r="B24" s="85" t="s">
        <v>68</v>
      </c>
      <c r="C24" s="6"/>
      <c r="D24" s="6"/>
      <c r="E24" s="21"/>
      <c r="F24" s="20" t="str">
        <f t="shared" si="3"/>
        <v xml:space="preserve"> </v>
      </c>
      <c r="G24" s="9"/>
      <c r="H24" s="16" t="str">
        <f t="shared" si="4"/>
        <v xml:space="preserve"> </v>
      </c>
    </row>
    <row r="25" spans="1:8" s="30" customFormat="1" ht="20.100000000000001" customHeight="1" thickBot="1" x14ac:dyDescent="0.25">
      <c r="A25" s="73">
        <v>300</v>
      </c>
      <c r="B25" s="74" t="s">
        <v>13</v>
      </c>
      <c r="C25" s="34"/>
      <c r="D25" s="34"/>
      <c r="E25" s="35"/>
      <c r="F25" s="12" t="str">
        <f>IF(SUM(F16:F24)=0," ",SUM(F16:F24))</f>
        <v xml:space="preserve"> </v>
      </c>
      <c r="G25" s="12" t="str">
        <f>IF(SUM(G16:G24)=0," ",SUM(G16:G24))</f>
        <v xml:space="preserve"> </v>
      </c>
      <c r="H25" s="12" t="str">
        <f>IF(SUM(H16:H24)=0," ",SUM(H16:H24))</f>
        <v xml:space="preserve"> </v>
      </c>
    </row>
    <row r="26" spans="1:8" ht="15" customHeight="1" x14ac:dyDescent="0.2">
      <c r="A26" s="75">
        <v>410</v>
      </c>
      <c r="B26" s="76" t="s">
        <v>14</v>
      </c>
      <c r="C26" s="5"/>
      <c r="D26" s="5"/>
      <c r="E26" s="19"/>
      <c r="F26" s="20" t="str">
        <f>IF(C26*E26=0," ",C26*E26)</f>
        <v xml:space="preserve"> </v>
      </c>
      <c r="G26" s="9"/>
      <c r="H26" s="16" t="str">
        <f>IFERROR(IF(F26-G26=0," ",F26-G26)," ")</f>
        <v xml:space="preserve"> </v>
      </c>
    </row>
    <row r="27" spans="1:8" ht="15" customHeight="1" x14ac:dyDescent="0.2">
      <c r="A27" s="75">
        <v>420</v>
      </c>
      <c r="B27" s="76" t="s">
        <v>15</v>
      </c>
      <c r="C27" s="5"/>
      <c r="D27" s="5"/>
      <c r="E27" s="19"/>
      <c r="F27" s="20" t="str">
        <f t="shared" ref="F27:F34" si="5">IF(C27*E27=0," ",C27*E27)</f>
        <v xml:space="preserve"> </v>
      </c>
      <c r="G27" s="9"/>
      <c r="H27" s="16" t="str">
        <f t="shared" ref="H27:H34" si="6">IFERROR(IF(F27-G27=0," ",F27-G27)," ")</f>
        <v xml:space="preserve"> </v>
      </c>
    </row>
    <row r="28" spans="1:8" ht="15" customHeight="1" x14ac:dyDescent="0.2">
      <c r="A28" s="75">
        <v>430</v>
      </c>
      <c r="B28" s="76" t="s">
        <v>16</v>
      </c>
      <c r="C28" s="5"/>
      <c r="D28" s="5"/>
      <c r="E28" s="19"/>
      <c r="F28" s="20" t="str">
        <f t="shared" si="5"/>
        <v xml:space="preserve"> </v>
      </c>
      <c r="G28" s="9"/>
      <c r="H28" s="16" t="str">
        <f t="shared" si="6"/>
        <v xml:space="preserve"> </v>
      </c>
    </row>
    <row r="29" spans="1:8" ht="15" customHeight="1" x14ac:dyDescent="0.2">
      <c r="A29" s="75">
        <v>440</v>
      </c>
      <c r="B29" s="76" t="s">
        <v>17</v>
      </c>
      <c r="C29" s="5"/>
      <c r="D29" s="5"/>
      <c r="E29" s="19"/>
      <c r="F29" s="20" t="str">
        <f t="shared" si="5"/>
        <v xml:space="preserve"> </v>
      </c>
      <c r="G29" s="9"/>
      <c r="H29" s="16" t="str">
        <f t="shared" si="6"/>
        <v xml:space="preserve"> </v>
      </c>
    </row>
    <row r="30" spans="1:8" ht="15" customHeight="1" x14ac:dyDescent="0.2">
      <c r="A30" s="75">
        <v>450</v>
      </c>
      <c r="B30" s="76" t="s">
        <v>18</v>
      </c>
      <c r="C30" s="5"/>
      <c r="D30" s="5"/>
      <c r="E30" s="19"/>
      <c r="F30" s="20" t="str">
        <f t="shared" si="5"/>
        <v xml:space="preserve"> </v>
      </c>
      <c r="G30" s="9"/>
      <c r="H30" s="16" t="str">
        <f t="shared" si="6"/>
        <v xml:space="preserve"> </v>
      </c>
    </row>
    <row r="31" spans="1:8" ht="15" customHeight="1" x14ac:dyDescent="0.2">
      <c r="A31" s="75">
        <v>460</v>
      </c>
      <c r="B31" s="76" t="s">
        <v>19</v>
      </c>
      <c r="C31" s="5"/>
      <c r="D31" s="5"/>
      <c r="E31" s="19"/>
      <c r="F31" s="20" t="str">
        <f t="shared" si="5"/>
        <v xml:space="preserve"> </v>
      </c>
      <c r="G31" s="9"/>
      <c r="H31" s="16" t="str">
        <f t="shared" si="6"/>
        <v xml:space="preserve"> </v>
      </c>
    </row>
    <row r="32" spans="1:8" ht="15" customHeight="1" x14ac:dyDescent="0.2">
      <c r="A32" s="75">
        <v>470</v>
      </c>
      <c r="B32" s="76" t="s">
        <v>20</v>
      </c>
      <c r="C32" s="5"/>
      <c r="D32" s="5"/>
      <c r="E32" s="19"/>
      <c r="F32" s="20" t="str">
        <f t="shared" si="5"/>
        <v xml:space="preserve"> </v>
      </c>
      <c r="G32" s="9"/>
      <c r="H32" s="16" t="str">
        <f t="shared" si="6"/>
        <v xml:space="preserve"> </v>
      </c>
    </row>
    <row r="33" spans="1:8" ht="15" customHeight="1" x14ac:dyDescent="0.2">
      <c r="A33" s="75">
        <v>480</v>
      </c>
      <c r="B33" s="81" t="s">
        <v>57</v>
      </c>
      <c r="C33" s="5"/>
      <c r="D33" s="5"/>
      <c r="E33" s="19"/>
      <c r="F33" s="20" t="str">
        <f t="shared" si="5"/>
        <v xml:space="preserve"> </v>
      </c>
      <c r="G33" s="9"/>
      <c r="H33" s="16" t="str">
        <f t="shared" si="6"/>
        <v xml:space="preserve"> </v>
      </c>
    </row>
    <row r="34" spans="1:8" ht="15" customHeight="1" x14ac:dyDescent="0.2">
      <c r="A34" s="75">
        <v>490</v>
      </c>
      <c r="B34" s="77" t="s">
        <v>69</v>
      </c>
      <c r="C34" s="6"/>
      <c r="D34" s="6"/>
      <c r="E34" s="21"/>
      <c r="F34" s="20" t="str">
        <f t="shared" si="5"/>
        <v xml:space="preserve"> </v>
      </c>
      <c r="G34" s="9"/>
      <c r="H34" s="16" t="str">
        <f t="shared" si="6"/>
        <v xml:space="preserve"> </v>
      </c>
    </row>
    <row r="35" spans="1:8" s="30" customFormat="1" ht="20.100000000000001" customHeight="1" thickBot="1" x14ac:dyDescent="0.25">
      <c r="A35" s="73">
        <v>400</v>
      </c>
      <c r="B35" s="74" t="s">
        <v>21</v>
      </c>
      <c r="C35" s="34"/>
      <c r="D35" s="34"/>
      <c r="E35" s="35"/>
      <c r="F35" s="12" t="str">
        <f>IF(SUM(F26:F34)=0," ",SUM(F26:F34))</f>
        <v xml:space="preserve"> </v>
      </c>
      <c r="G35" s="12" t="str">
        <f>IF(SUM(G26:G34)=0," ",SUM(G26:G34))</f>
        <v xml:space="preserve"> </v>
      </c>
      <c r="H35" s="12" t="str">
        <f>IF(SUM(H26:H34)=0," ",SUM(H26:H34))</f>
        <v xml:space="preserve"> </v>
      </c>
    </row>
    <row r="36" spans="1:8" ht="15" customHeight="1" x14ac:dyDescent="0.2">
      <c r="A36" s="78">
        <v>510</v>
      </c>
      <c r="B36" s="79" t="s">
        <v>58</v>
      </c>
      <c r="C36" s="5"/>
      <c r="D36" s="5"/>
      <c r="E36" s="19"/>
      <c r="F36" s="20" t="str">
        <f>IF(C36*E36=0," ",C36*E36)</f>
        <v xml:space="preserve"> </v>
      </c>
      <c r="G36" s="9"/>
      <c r="H36" s="16" t="str">
        <f>IFERROR(IF(F36-G36=0," ",F36-G36)," ")</f>
        <v xml:space="preserve"> </v>
      </c>
    </row>
    <row r="37" spans="1:8" ht="15" customHeight="1" x14ac:dyDescent="0.2">
      <c r="A37" s="80">
        <v>520</v>
      </c>
      <c r="B37" s="81" t="s">
        <v>52</v>
      </c>
      <c r="C37" s="5"/>
      <c r="D37" s="5"/>
      <c r="E37" s="19"/>
      <c r="F37" s="20" t="str">
        <f t="shared" ref="F37:F44" si="7">IF(C37*E37=0," ",C37*E37)</f>
        <v xml:space="preserve"> </v>
      </c>
      <c r="G37" s="9"/>
      <c r="H37" s="16" t="str">
        <f t="shared" ref="H37:H44" si="8">IFERROR(IF(F37-G37=0," ",F37-G37)," ")</f>
        <v xml:space="preserve"> </v>
      </c>
    </row>
    <row r="38" spans="1:8" ht="15" customHeight="1" x14ac:dyDescent="0.2">
      <c r="A38" s="80">
        <v>530</v>
      </c>
      <c r="B38" s="81" t="s">
        <v>59</v>
      </c>
      <c r="C38" s="5"/>
      <c r="D38" s="5"/>
      <c r="E38" s="19"/>
      <c r="F38" s="20" t="str">
        <f t="shared" si="7"/>
        <v xml:space="preserve"> </v>
      </c>
      <c r="G38" s="9"/>
      <c r="H38" s="16" t="str">
        <f t="shared" si="8"/>
        <v xml:space="preserve"> </v>
      </c>
    </row>
    <row r="39" spans="1:8" ht="15" customHeight="1" x14ac:dyDescent="0.2">
      <c r="A39" s="80">
        <v>540</v>
      </c>
      <c r="B39" s="81" t="s">
        <v>60</v>
      </c>
      <c r="C39" s="5"/>
      <c r="D39" s="5"/>
      <c r="E39" s="19"/>
      <c r="F39" s="20" t="str">
        <f t="shared" si="7"/>
        <v xml:space="preserve"> </v>
      </c>
      <c r="G39" s="9"/>
      <c r="H39" s="16" t="str">
        <f t="shared" si="8"/>
        <v xml:space="preserve"> </v>
      </c>
    </row>
    <row r="40" spans="1:8" ht="15" customHeight="1" x14ac:dyDescent="0.2">
      <c r="A40" s="80">
        <v>550</v>
      </c>
      <c r="B40" s="81" t="s">
        <v>61</v>
      </c>
      <c r="C40" s="5"/>
      <c r="D40" s="5"/>
      <c r="E40" s="19"/>
      <c r="F40" s="20" t="str">
        <f t="shared" si="7"/>
        <v xml:space="preserve"> </v>
      </c>
      <c r="G40" s="9"/>
      <c r="H40" s="16" t="str">
        <f t="shared" si="8"/>
        <v xml:space="preserve"> </v>
      </c>
    </row>
    <row r="41" spans="1:8" ht="15" customHeight="1" x14ac:dyDescent="0.2">
      <c r="A41" s="82">
        <v>560</v>
      </c>
      <c r="B41" s="83" t="s">
        <v>62</v>
      </c>
      <c r="C41" s="5"/>
      <c r="D41" s="5"/>
      <c r="E41" s="19"/>
      <c r="F41" s="20" t="str">
        <f t="shared" si="7"/>
        <v xml:space="preserve"> </v>
      </c>
      <c r="G41" s="9"/>
      <c r="H41" s="16" t="str">
        <f t="shared" si="8"/>
        <v xml:space="preserve"> </v>
      </c>
    </row>
    <row r="42" spans="1:8" ht="15" customHeight="1" x14ac:dyDescent="0.2">
      <c r="A42" s="82">
        <v>570</v>
      </c>
      <c r="B42" s="83" t="s">
        <v>63</v>
      </c>
      <c r="C42" s="5"/>
      <c r="D42" s="5"/>
      <c r="E42" s="19"/>
      <c r="F42" s="20" t="str">
        <f t="shared" si="7"/>
        <v xml:space="preserve"> </v>
      </c>
      <c r="G42" s="9"/>
      <c r="H42" s="16" t="str">
        <f t="shared" si="8"/>
        <v xml:space="preserve"> </v>
      </c>
    </row>
    <row r="43" spans="1:8" ht="15" customHeight="1" x14ac:dyDescent="0.2">
      <c r="A43" s="82">
        <v>580</v>
      </c>
      <c r="B43" s="83" t="s">
        <v>43</v>
      </c>
      <c r="C43" s="5"/>
      <c r="D43" s="5"/>
      <c r="E43" s="19"/>
      <c r="F43" s="20" t="str">
        <f t="shared" si="7"/>
        <v xml:space="preserve"> </v>
      </c>
      <c r="G43" s="9"/>
      <c r="H43" s="16" t="str">
        <f t="shared" si="8"/>
        <v xml:space="preserve"> </v>
      </c>
    </row>
    <row r="44" spans="1:8" ht="15" customHeight="1" x14ac:dyDescent="0.2">
      <c r="A44" s="75">
        <v>590</v>
      </c>
      <c r="B44" s="77" t="s">
        <v>70</v>
      </c>
      <c r="C44" s="6"/>
      <c r="D44" s="6"/>
      <c r="E44" s="21"/>
      <c r="F44" s="20" t="str">
        <f t="shared" si="7"/>
        <v xml:space="preserve"> </v>
      </c>
      <c r="G44" s="9"/>
      <c r="H44" s="16" t="str">
        <f t="shared" si="8"/>
        <v xml:space="preserve"> </v>
      </c>
    </row>
    <row r="45" spans="1:8" s="30" customFormat="1" ht="20.100000000000001" customHeight="1" thickBot="1" x14ac:dyDescent="0.25">
      <c r="A45" s="73">
        <v>500</v>
      </c>
      <c r="B45" s="74" t="s">
        <v>22</v>
      </c>
      <c r="C45" s="34"/>
      <c r="D45" s="34"/>
      <c r="E45" s="35"/>
      <c r="F45" s="12" t="str">
        <f>IF(SUM(F36:F44)=0," ",SUM(F36:F44))</f>
        <v xml:space="preserve"> </v>
      </c>
      <c r="G45" s="12" t="str">
        <f>IF(SUM(G36:G44)=0," ",SUM(G36:G44))</f>
        <v xml:space="preserve"> </v>
      </c>
      <c r="H45" s="12" t="str">
        <f>IF(SUM(H36:H44)=0," ",SUM(H36:H44))</f>
        <v xml:space="preserve"> </v>
      </c>
    </row>
    <row r="46" spans="1:8" ht="15" customHeight="1" x14ac:dyDescent="0.2">
      <c r="A46" s="75">
        <v>610</v>
      </c>
      <c r="B46" s="76" t="s">
        <v>23</v>
      </c>
      <c r="C46" s="5"/>
      <c r="D46" s="5"/>
      <c r="E46" s="19"/>
      <c r="F46" s="20" t="str">
        <f>IF(C46*E46=0," ",C46*E46)</f>
        <v xml:space="preserve"> </v>
      </c>
      <c r="G46" s="9"/>
      <c r="H46" s="16" t="str">
        <f>IFERROR(IF(F46-G46=0," ",F46-G46)," ")</f>
        <v xml:space="preserve"> </v>
      </c>
    </row>
    <row r="47" spans="1:8" ht="15" customHeight="1" x14ac:dyDescent="0.2">
      <c r="A47" s="75">
        <v>620</v>
      </c>
      <c r="B47" s="76" t="s">
        <v>24</v>
      </c>
      <c r="C47" s="5"/>
      <c r="D47" s="5"/>
      <c r="E47" s="19"/>
      <c r="F47" s="20" t="str">
        <f>IF(C47*E47=0," ",C47*E47)</f>
        <v xml:space="preserve"> </v>
      </c>
      <c r="G47" s="9"/>
      <c r="H47" s="16" t="str">
        <f>IFERROR(IF(F47-G47=0," ",F47-G47)," ")</f>
        <v xml:space="preserve"> </v>
      </c>
    </row>
    <row r="48" spans="1:8" s="30" customFormat="1" ht="20.100000000000001" customHeight="1" thickBot="1" x14ac:dyDescent="0.25">
      <c r="A48" s="73">
        <v>600</v>
      </c>
      <c r="B48" s="74" t="s">
        <v>25</v>
      </c>
      <c r="C48" s="34"/>
      <c r="D48" s="34"/>
      <c r="E48" s="35"/>
      <c r="F48" s="12" t="str">
        <f>IF(SUM(F46:F47)=0," ",SUM(F46:F47))</f>
        <v xml:space="preserve"> </v>
      </c>
      <c r="G48" s="12" t="str">
        <f>IF(SUM(G46:G47)=0," ",SUM(G46:G47))</f>
        <v xml:space="preserve"> </v>
      </c>
      <c r="H48" s="12" t="str">
        <f>IF(SUM(H46:H47)=0," ",SUM(H46:H47))</f>
        <v xml:space="preserve"> </v>
      </c>
    </row>
    <row r="49" spans="1:8" ht="15" customHeight="1" x14ac:dyDescent="0.2">
      <c r="A49" s="86">
        <v>710</v>
      </c>
      <c r="B49" s="87" t="s">
        <v>44</v>
      </c>
      <c r="C49" s="5"/>
      <c r="D49" s="5"/>
      <c r="E49" s="19"/>
      <c r="F49" s="20" t="str">
        <f>IF(C49*E49=0," ",C49*E49)</f>
        <v xml:space="preserve"> </v>
      </c>
      <c r="G49" s="9"/>
      <c r="H49" s="16" t="str">
        <f>IFERROR(IF(F49-G49=0," ",F49-G49)," ")</f>
        <v xml:space="preserve"> </v>
      </c>
    </row>
    <row r="50" spans="1:8" ht="15" customHeight="1" x14ac:dyDescent="0.2">
      <c r="A50" s="88">
        <v>720</v>
      </c>
      <c r="B50" s="89" t="s">
        <v>49</v>
      </c>
      <c r="C50" s="5"/>
      <c r="D50" s="5"/>
      <c r="E50" s="19"/>
      <c r="F50" s="20" t="str">
        <f t="shared" ref="F50:F54" si="9">IF(C50*E50=0," ",C50*E50)</f>
        <v xml:space="preserve"> </v>
      </c>
      <c r="G50" s="9"/>
      <c r="H50" s="16" t="str">
        <f t="shared" ref="H50:H53" si="10">IFERROR(IF(F50-G50=0," ",F50-G50)," ")</f>
        <v xml:space="preserve"> </v>
      </c>
    </row>
    <row r="51" spans="1:8" ht="15" customHeight="1" x14ac:dyDescent="0.2">
      <c r="A51" s="78">
        <v>730</v>
      </c>
      <c r="B51" s="79" t="s">
        <v>64</v>
      </c>
      <c r="C51" s="5"/>
      <c r="D51" s="5"/>
      <c r="E51" s="19"/>
      <c r="F51" s="20" t="str">
        <f t="shared" si="9"/>
        <v xml:space="preserve"> </v>
      </c>
      <c r="G51" s="9"/>
      <c r="H51" s="16" t="str">
        <f t="shared" si="10"/>
        <v xml:space="preserve"> </v>
      </c>
    </row>
    <row r="52" spans="1:8" ht="15" customHeight="1" x14ac:dyDescent="0.2">
      <c r="A52" s="80">
        <v>740</v>
      </c>
      <c r="B52" s="81" t="s">
        <v>65</v>
      </c>
      <c r="C52" s="5"/>
      <c r="D52" s="5"/>
      <c r="E52" s="19"/>
      <c r="F52" s="20" t="str">
        <f t="shared" si="9"/>
        <v xml:space="preserve"> </v>
      </c>
      <c r="G52" s="9"/>
      <c r="H52" s="16" t="str">
        <f t="shared" si="10"/>
        <v xml:space="preserve"> </v>
      </c>
    </row>
    <row r="53" spans="1:8" ht="15" customHeight="1" x14ac:dyDescent="0.2">
      <c r="A53" s="82">
        <v>750</v>
      </c>
      <c r="B53" s="83" t="s">
        <v>66</v>
      </c>
      <c r="C53" s="5"/>
      <c r="D53" s="5"/>
      <c r="E53" s="19"/>
      <c r="F53" s="20" t="str">
        <f t="shared" si="9"/>
        <v xml:space="preserve"> </v>
      </c>
      <c r="G53" s="9"/>
      <c r="H53" s="16" t="str">
        <f t="shared" si="10"/>
        <v xml:space="preserve"> </v>
      </c>
    </row>
    <row r="54" spans="1:8" ht="15" customHeight="1" x14ac:dyDescent="0.2">
      <c r="A54" s="78">
        <v>760</v>
      </c>
      <c r="B54" s="79" t="s">
        <v>26</v>
      </c>
      <c r="C54" s="5"/>
      <c r="D54" s="5"/>
      <c r="E54" s="19"/>
      <c r="F54" s="20" t="str">
        <f t="shared" si="9"/>
        <v xml:space="preserve"> </v>
      </c>
      <c r="G54" s="9"/>
      <c r="H54" s="17"/>
    </row>
    <row r="55" spans="1:8" s="30" customFormat="1" ht="20.100000000000001" customHeight="1" thickBot="1" x14ac:dyDescent="0.25">
      <c r="A55" s="90">
        <v>700</v>
      </c>
      <c r="B55" s="91" t="s">
        <v>27</v>
      </c>
      <c r="C55" s="36"/>
      <c r="D55" s="36"/>
      <c r="E55" s="37"/>
      <c r="F55" s="22" t="str">
        <f>IF(SUM(F49:F54)=0," ",SUM(F49:F54))</f>
        <v xml:space="preserve"> </v>
      </c>
      <c r="G55" s="22" t="str">
        <f>IF(SUM(G49:G54)=0," ",SUM(G49:G54))</f>
        <v xml:space="preserve"> </v>
      </c>
      <c r="H55" s="22" t="str">
        <f>IF(SUM(H49:H54)=0," ",SUM(H49:H54))</f>
        <v xml:space="preserve"> </v>
      </c>
    </row>
    <row r="56" spans="1:8" s="30" customFormat="1" ht="20.25" customHeight="1" thickTop="1" x14ac:dyDescent="0.2">
      <c r="A56" s="92"/>
      <c r="B56" s="93" t="s">
        <v>28</v>
      </c>
      <c r="C56" s="39"/>
      <c r="D56" s="39"/>
      <c r="E56" s="40"/>
      <c r="F56" s="23" t="str">
        <f>IF(SUM(F9,F55,F48,F45,F35,F25,F15)=0," ",SUM(F9,F55,F48,F45,F35,F25,F15))</f>
        <v xml:space="preserve"> </v>
      </c>
      <c r="G56" s="24" t="str">
        <f>IF(SUM(G9,G55,G48,G45,G35,G25,G15)=0," ",SUM(G9,G55,G48,G45,G35,G25,G15))</f>
        <v xml:space="preserve"> </v>
      </c>
      <c r="H56" s="24" t="str">
        <f>IF(SUM(H9,H55,H48,H45,H35,H25,H15)=0," ",SUM(H9,H55,H48,H45,H35,H25,H15))</f>
        <v xml:space="preserve"> </v>
      </c>
    </row>
    <row r="57" spans="1:8" s="30" customFormat="1" ht="20.25" customHeight="1" x14ac:dyDescent="0.2">
      <c r="A57" s="92"/>
      <c r="B57" s="94" t="s">
        <v>29</v>
      </c>
      <c r="C57" s="41"/>
      <c r="D57" s="41"/>
      <c r="E57" s="42"/>
      <c r="F57" s="25" t="str">
        <f>IF(SUM(F55,F48,F35,F45,F25,F15)=0," ",SUM(H15,H25,H35,H45,H48,H55)*0.19)</f>
        <v xml:space="preserve"> </v>
      </c>
      <c r="G57" s="43"/>
      <c r="H57" s="43"/>
    </row>
    <row r="58" spans="1:8" s="30" customFormat="1" ht="20.25" customHeight="1" x14ac:dyDescent="0.2">
      <c r="A58" s="92"/>
      <c r="B58" s="95" t="s">
        <v>30</v>
      </c>
      <c r="C58" s="44"/>
      <c r="D58" s="44"/>
      <c r="E58" s="45"/>
      <c r="F58" s="26" t="str">
        <f>IF(SUM(F56,F57)=0," ",SUM(F56,F57))</f>
        <v xml:space="preserve"> </v>
      </c>
      <c r="G58" s="46"/>
      <c r="H58" s="43"/>
    </row>
    <row r="59" spans="1:8" s="30" customFormat="1" ht="24.95" customHeight="1" x14ac:dyDescent="0.2">
      <c r="A59" s="38"/>
      <c r="B59" s="38"/>
      <c r="C59" s="47"/>
      <c r="D59" s="47"/>
      <c r="E59" s="47"/>
      <c r="F59" s="97" t="s">
        <v>32</v>
      </c>
      <c r="G59" s="98"/>
      <c r="H59" s="99"/>
    </row>
    <row r="60" spans="1:8" s="30" customFormat="1" ht="32.25" customHeight="1" x14ac:dyDescent="0.2">
      <c r="A60" s="38"/>
      <c r="B60" s="38"/>
      <c r="C60" s="47"/>
      <c r="D60" s="47"/>
      <c r="E60" s="47"/>
      <c r="F60" s="2"/>
      <c r="G60" s="48"/>
      <c r="H60" s="49"/>
    </row>
    <row r="61" spans="1:8" s="30" customFormat="1" ht="7.5" customHeight="1" x14ac:dyDescent="0.2">
      <c r="A61" s="50"/>
      <c r="B61" s="50"/>
      <c r="C61" s="51"/>
      <c r="D61" s="51"/>
      <c r="E61" s="51"/>
      <c r="F61" s="52"/>
      <c r="G61" s="52"/>
      <c r="H61" s="53"/>
    </row>
    <row r="63" spans="1:8" ht="14.25" x14ac:dyDescent="0.2">
      <c r="A63" s="96" t="s">
        <v>34</v>
      </c>
      <c r="B63"/>
      <c r="C63" s="96" t="s">
        <v>45</v>
      </c>
    </row>
  </sheetData>
  <sheetProtection algorithmName="SHA-512" hashValue="uFm29Cwp7Mgz06vmjCIaeh4qMAa0RbKPXjuY3D6mjqAfdke1AFS14Y0FXV7ObtCAOjY7aa7i/YvPEM61ivXXyQ==" saltValue="2V5InKjvZwWQhpgqr0EDow==" spinCount="100000" sheet="1" selectLockedCells="1"/>
  <mergeCells count="6">
    <mergeCell ref="F59:H59"/>
    <mergeCell ref="D1:H1"/>
    <mergeCell ref="D2:H2"/>
    <mergeCell ref="A3:B5"/>
    <mergeCell ref="C3:C5"/>
    <mergeCell ref="D3:D5"/>
  </mergeCells>
  <phoneticPr fontId="0" type="noConversion"/>
  <pageMargins left="0.78740157480314965" right="0.59055118110236227" top="0.78740157480314965" bottom="0.47244094488188981" header="0" footer="0"/>
  <pageSetup paperSize="9" scale="59" orientation="portrait" blackAndWhite="1" r:id="rId1"/>
  <headerFooter alignWithMargins="0">
    <oddHeader xml:space="preserve">&amp;R&amp;"Arial,Fett"Kostenberechnung für Hochbauten nach DIN 276
&amp;"Arial,Standard"&amp;7Stand 10/2024 </oddHeader>
  </headerFooter>
  <colBreaks count="1" manualBreakCount="1">
    <brk id="8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1e762a-cf63-4fd2-9576-73f1dd96da4d">
      <Value>64</Value>
      <Value>62</Value>
      <Value>110</Value>
    </TaxCatchAll>
    <lcf76f155ced4ddcb4097134ff3c332f xmlns="e130fdd4-890e-4fc4-9e38-1eaa1deda2e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B50BD39B01664D97D443608D714A88" ma:contentTypeVersion="20" ma:contentTypeDescription="Ein neues Dokument erstellen." ma:contentTypeScope="" ma:versionID="9c785fe9ba0bdb50078ed4a46b595805">
  <xsd:schema xmlns:xsd="http://www.w3.org/2001/XMLSchema" xmlns:xs="http://www.w3.org/2001/XMLSchema" xmlns:p="http://schemas.microsoft.com/office/2006/metadata/properties" xmlns:ns2="2c1e762a-cf63-4fd2-9576-73f1dd96da4d" xmlns:ns3="e130fdd4-890e-4fc4-9e38-1eaa1deda2e6" targetNamespace="http://schemas.microsoft.com/office/2006/metadata/properties" ma:root="true" ma:fieldsID="95c665eafa0256710c5a807838d52e72" ns2:_="" ns3:_="">
    <xsd:import namespace="2c1e762a-cf63-4fd2-9576-73f1dd96da4d"/>
    <xsd:import namespace="e130fdd4-890e-4fc4-9e38-1eaa1deda2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e762a-cf63-4fd2-9576-73f1dd96da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Zuletzt freigegeben nach Benutz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Zuletzt freigegeben nach Zeitpunkt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6fb20369-e5c5-4f61-9437-0b07cc056d74}" ma:internalName="TaxCatchAll" ma:showField="CatchAllData" ma:web="2c1e762a-cf63-4fd2-9576-73f1dd96d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30fdd4-890e-4fc4-9e38-1eaa1deda2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fd28d0a1-7705-461e-ba52-8ea219a37f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B4D86-28D4-4A56-B788-661101ED899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9E27900-A09C-4A1E-B4FD-52E169384067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76b838c-d8b0-44db-846f-974bfbd43028"/>
    <ds:schemaRef ds:uri="77a18adb-f851-4ef9-82c7-7dd03982d47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5457B1-2E31-4F0D-869B-A1F5F4F1628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E640AE-8F84-4D35-9231-9B09CE8A40C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Kostenberechnung DIN 276</vt:lpstr>
    </vt:vector>
  </TitlesOfParts>
  <Company>Innenverwaltung 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Kostenschätzung für Hochbauprojekte (nach DIN 276)</dc:title>
  <dc:subject>ELR privat Wohnen</dc:subject>
  <dc:creator>Hünerhoff, Alina (MLR)</dc:creator>
  <cp:lastModifiedBy>Melanie Schüle</cp:lastModifiedBy>
  <cp:lastPrinted>2017-03-10T07:52:12Z</cp:lastPrinted>
  <dcterms:created xsi:type="dcterms:W3CDTF">2006-02-09T12:48:39Z</dcterms:created>
  <dcterms:modified xsi:type="dcterms:W3CDTF">2025-03-31T09:38:34Z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nkategorie">
    <vt:lpwstr>110;#ELR|0aadb01b-a4a3-4458-99d6-1d03b05b1a68</vt:lpwstr>
  </property>
  <property fmtid="{D5CDD505-2E9C-101B-9397-08002B2CF9AE}" pid="3" name="Dokumentenart">
    <vt:lpwstr>64;#Formular|7fc6d72f-4f6f-4b39-8392-6605a3452c2e</vt:lpwstr>
  </property>
  <property fmtid="{D5CDD505-2E9C-101B-9397-08002B2CF9AE}" pid="4" name="Haus">
    <vt:lpwstr>62;#Alle RP|14bb10d8-e93a-427c-bb47-3fa97f492241</vt:lpwstr>
  </property>
  <property fmtid="{D5CDD505-2E9C-101B-9397-08002B2CF9AE}" pid="5" name="1. Überschrift">
    <vt:lpwstr>Kommune+Privat+Unternehmen</vt:lpwstr>
  </property>
  <property fmtid="{D5CDD505-2E9C-101B-9397-08002B2CF9AE}" pid="6" name="ContentTypeId">
    <vt:lpwstr>0x0101009AB50BD39B01664D97D443608D714A88</vt:lpwstr>
  </property>
</Properties>
</file>